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2" sheetId="1" r:id="rId1"/>
  </sheets>
  <definedNames>
    <definedName name="_xlnm.Print_Area" localSheetId="0">'Лист2'!$A$1:$P$43</definedName>
  </definedNames>
  <calcPr fullCalcOnLoad="1"/>
</workbook>
</file>

<file path=xl/sharedStrings.xml><?xml version="1.0" encoding="utf-8"?>
<sst xmlns="http://schemas.openxmlformats.org/spreadsheetml/2006/main" count="56" uniqueCount="53">
  <si>
    <t>Намерены продолжить обучение</t>
  </si>
  <si>
    <t>Подлежат призыву в армию</t>
  </si>
  <si>
    <t>Планируют уйти в отпуск по уходу за ребенком</t>
  </si>
  <si>
    <t>Самозанятость (открытие собственного дела)</t>
  </si>
  <si>
    <t>Кол-во договоров на трудоустройство/кол-во выпускников</t>
  </si>
  <si>
    <t>Будут направлены на стажировку</t>
  </si>
  <si>
    <t>Всего</t>
  </si>
  <si>
    <t>В вузах</t>
  </si>
  <si>
    <t>Приложение 2</t>
  </si>
  <si>
    <t xml:space="preserve">Будут трудоустроены </t>
  </si>
  <si>
    <t>магистратуре</t>
  </si>
  <si>
    <t>аспирантуре</t>
  </si>
  <si>
    <t>Всего выпуск    ников</t>
  </si>
  <si>
    <t>Из них на террито-рии Мос-ковской области</t>
  </si>
  <si>
    <t>Не определи-лись с трудо-устройством</t>
  </si>
  <si>
    <t>09.03.02 Информационные системы и технологии</t>
  </si>
  <si>
    <t>09.03.03 Прикладная информатика</t>
  </si>
  <si>
    <t>10.03.01 Информационная безопасность</t>
  </si>
  <si>
    <t>27.03.02 Управление качеством</t>
  </si>
  <si>
    <t>27.03.04 Управление в технических системах</t>
  </si>
  <si>
    <t>27.03.05 Инноватика</t>
  </si>
  <si>
    <t>37.03.01 Психология</t>
  </si>
  <si>
    <t>38.03.02 Менеджмент</t>
  </si>
  <si>
    <t>38.03.04 Государственное и муниципальное управление</t>
  </si>
  <si>
    <t>39.03.01 Социология</t>
  </si>
  <si>
    <t>38.03.01 Экономика</t>
  </si>
  <si>
    <t>38.03.06 Торговое дело</t>
  </si>
  <si>
    <t>09.04.03 Прикладная информатика</t>
  </si>
  <si>
    <t>10.04.01 Информационная безопасность</t>
  </si>
  <si>
    <t>27.04.02 Управление качеством</t>
  </si>
  <si>
    <t>38.04.02 Менеджмент</t>
  </si>
  <si>
    <t>39.04.01 Социология</t>
  </si>
  <si>
    <t>54.04.01 Дизайн</t>
  </si>
  <si>
    <t>Итого ВО:</t>
  </si>
  <si>
    <t xml:space="preserve">09.02.03 Программирование в компьютерных системах   </t>
  </si>
  <si>
    <t>09.02.04 Информационные системы (по отраслям)</t>
  </si>
  <si>
    <t>11.02.04 Радиотехнические комплексы и системы управления  космических летательных    аппаратов</t>
  </si>
  <si>
    <t>12.02.06 Битехнические и медицинские аппараты и системы</t>
  </si>
  <si>
    <t>15.02.08 Технология машиностроения</t>
  </si>
  <si>
    <t>24.02.01 Производство летательных  аппаратов</t>
  </si>
  <si>
    <t>29.02.04 Конструирование, моделирование и технология швейных изделий</t>
  </si>
  <si>
    <t>54.02.01 Дизайн (по отраслям)</t>
  </si>
  <si>
    <t>Наименование специальностей</t>
  </si>
  <si>
    <t>Итого СПО:</t>
  </si>
  <si>
    <t>ИТОГО:</t>
  </si>
  <si>
    <t>38.02.01 - Экономика и бухгалтерский учет (по отраслям)</t>
  </si>
  <si>
    <t>40.02.01 - Право и организация социального обеспечения</t>
  </si>
  <si>
    <t>38.02.07 Банковское дело</t>
  </si>
  <si>
    <t>43.02.08 Сервис домашнего и коммунального хозяйства</t>
  </si>
  <si>
    <t>38.02.04 Коммерция (по отраслям)</t>
  </si>
  <si>
    <t>38.02.02 Страховое дело</t>
  </si>
  <si>
    <t>Будут трудоустроены по специальности</t>
  </si>
  <si>
    <r>
      <t xml:space="preserve">Прогноз распределения выпускников 2017 г. по специальностям/направлениям (очное)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Государственное бюджетное образовательное учреждение высшего образования Московской области "Технологический университет"</t>
    </r>
    <r>
      <rPr>
        <sz val="10"/>
        <rFont val="Times New Roman"/>
        <family val="1"/>
      </rPr>
      <t xml:space="preserve">  по состоянию на 25 мая 2017 года                                                                                                                    </t>
    </r>
    <r>
      <rPr>
        <b/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</si>
</sst>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[$-FC19]d\ mmmm\ yyyy\ &quot;г.&quot;"/>
    <numFmt numFmtId="178" formatCode="dd/mm/yyyy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1" fillId="0" borderId="10" xfId="52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zoomScale="90" zoomScaleNormal="90" zoomScalePageLayoutView="0" workbookViewId="0" topLeftCell="A1">
      <selection activeCell="B4" sqref="B4:P4"/>
    </sheetView>
  </sheetViews>
  <sheetFormatPr defaultColWidth="9.00390625" defaultRowHeight="12.75"/>
  <cols>
    <col min="1" max="1" width="23.375" style="1" customWidth="1"/>
    <col min="2" max="2" width="7.25390625" style="17" customWidth="1"/>
    <col min="3" max="14" width="10.375" style="17" customWidth="1"/>
    <col min="15" max="15" width="13.00390625" style="1" customWidth="1"/>
    <col min="16" max="16" width="10.125" style="1" customWidth="1"/>
    <col min="17" max="16384" width="9.125" style="1" customWidth="1"/>
  </cols>
  <sheetData>
    <row r="1" spans="15:16" ht="12.75">
      <c r="O1" s="17"/>
      <c r="P1" s="17"/>
    </row>
    <row r="2" spans="14:16" ht="12.75">
      <c r="N2" s="32" t="s">
        <v>8</v>
      </c>
      <c r="O2" s="32"/>
      <c r="P2" s="32"/>
    </row>
    <row r="3" spans="15:16" ht="12.75">
      <c r="O3" s="17"/>
      <c r="P3" s="17"/>
    </row>
    <row r="4" spans="1:16" ht="45.75" customHeight="1">
      <c r="A4" s="2"/>
      <c r="B4" s="34" t="s">
        <v>52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2.75">
      <c r="A5" s="2"/>
      <c r="B5" s="18"/>
      <c r="C5" s="18"/>
      <c r="D5" s="18"/>
      <c r="E5" s="18"/>
      <c r="F5" s="18"/>
      <c r="G5" s="37"/>
      <c r="H5" s="37"/>
      <c r="I5" s="37"/>
      <c r="J5" s="37"/>
      <c r="K5" s="37"/>
      <c r="L5" s="37"/>
      <c r="M5" s="37"/>
      <c r="N5" s="18"/>
      <c r="O5" s="5"/>
      <c r="P5" s="2"/>
    </row>
    <row r="6" spans="1:16" ht="12.75">
      <c r="A6" s="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2"/>
      <c r="P6" s="2"/>
    </row>
    <row r="7" spans="1:16" ht="26.25" customHeight="1">
      <c r="A7" s="38" t="s">
        <v>42</v>
      </c>
      <c r="B7" s="33" t="s">
        <v>12</v>
      </c>
      <c r="C7" s="33" t="s">
        <v>0</v>
      </c>
      <c r="D7" s="33"/>
      <c r="E7" s="33"/>
      <c r="F7" s="33"/>
      <c r="G7" s="33" t="s">
        <v>1</v>
      </c>
      <c r="H7" s="33" t="s">
        <v>9</v>
      </c>
      <c r="I7" s="33"/>
      <c r="J7" s="33" t="s">
        <v>51</v>
      </c>
      <c r="K7" s="33"/>
      <c r="L7" s="33" t="s">
        <v>14</v>
      </c>
      <c r="M7" s="33" t="s">
        <v>2</v>
      </c>
      <c r="N7" s="33" t="s">
        <v>3</v>
      </c>
      <c r="O7" s="34" t="s">
        <v>4</v>
      </c>
      <c r="P7" s="34" t="s">
        <v>5</v>
      </c>
    </row>
    <row r="8" spans="1:16" ht="63.75">
      <c r="A8" s="39"/>
      <c r="B8" s="33"/>
      <c r="C8" s="19" t="s">
        <v>6</v>
      </c>
      <c r="D8" s="20" t="s">
        <v>7</v>
      </c>
      <c r="E8" s="21" t="s">
        <v>10</v>
      </c>
      <c r="F8" s="21" t="s">
        <v>11</v>
      </c>
      <c r="G8" s="36"/>
      <c r="H8" s="19" t="s">
        <v>6</v>
      </c>
      <c r="I8" s="21" t="s">
        <v>13</v>
      </c>
      <c r="J8" s="19" t="s">
        <v>6</v>
      </c>
      <c r="K8" s="21" t="s">
        <v>13</v>
      </c>
      <c r="L8" s="33"/>
      <c r="M8" s="37"/>
      <c r="N8" s="36"/>
      <c r="O8" s="35"/>
      <c r="P8" s="35"/>
    </row>
    <row r="9" spans="1:16" ht="25.5">
      <c r="A9" s="26" t="s">
        <v>15</v>
      </c>
      <c r="B9" s="8">
        <v>12</v>
      </c>
      <c r="C9" s="8">
        <f>SUM(D9:F9)</f>
        <v>2</v>
      </c>
      <c r="D9" s="8">
        <v>0</v>
      </c>
      <c r="E9" s="8">
        <v>2</v>
      </c>
      <c r="F9" s="8">
        <v>0</v>
      </c>
      <c r="G9" s="8">
        <v>5</v>
      </c>
      <c r="H9" s="8">
        <v>5</v>
      </c>
      <c r="I9" s="8">
        <v>3</v>
      </c>
      <c r="J9" s="8">
        <v>2</v>
      </c>
      <c r="K9" s="8">
        <v>2</v>
      </c>
      <c r="L9" s="8">
        <v>0</v>
      </c>
      <c r="M9" s="8">
        <v>0</v>
      </c>
      <c r="N9" s="8">
        <v>0</v>
      </c>
      <c r="O9" s="6">
        <v>0</v>
      </c>
      <c r="P9" s="6">
        <v>0</v>
      </c>
    </row>
    <row r="10" spans="1:16" ht="25.5">
      <c r="A10" s="26" t="s">
        <v>16</v>
      </c>
      <c r="B10" s="8">
        <v>14</v>
      </c>
      <c r="C10" s="8">
        <f aca="true" t="shared" si="0" ref="C10:C27">SUM(D10:F10)</f>
        <v>2</v>
      </c>
      <c r="D10" s="8">
        <v>0</v>
      </c>
      <c r="E10" s="8">
        <v>2</v>
      </c>
      <c r="F10" s="8">
        <v>0</v>
      </c>
      <c r="G10" s="8">
        <v>6</v>
      </c>
      <c r="H10" s="8">
        <v>6</v>
      </c>
      <c r="I10" s="8">
        <v>4</v>
      </c>
      <c r="J10" s="8">
        <v>2</v>
      </c>
      <c r="K10" s="8">
        <v>2</v>
      </c>
      <c r="L10" s="8">
        <v>0</v>
      </c>
      <c r="M10" s="8">
        <v>0</v>
      </c>
      <c r="N10" s="8">
        <v>0</v>
      </c>
      <c r="O10" s="6">
        <v>0</v>
      </c>
      <c r="P10" s="6">
        <v>0</v>
      </c>
    </row>
    <row r="11" spans="1:16" ht="25.5">
      <c r="A11" s="26" t="s">
        <v>17</v>
      </c>
      <c r="B11" s="8">
        <v>17</v>
      </c>
      <c r="C11" s="8">
        <f t="shared" si="0"/>
        <v>3</v>
      </c>
      <c r="D11" s="8">
        <v>0</v>
      </c>
      <c r="E11" s="8">
        <v>3</v>
      </c>
      <c r="F11" s="8">
        <v>0</v>
      </c>
      <c r="G11" s="8">
        <v>2</v>
      </c>
      <c r="H11" s="8">
        <v>11</v>
      </c>
      <c r="I11" s="8">
        <v>6</v>
      </c>
      <c r="J11" s="8">
        <v>4</v>
      </c>
      <c r="K11" s="8">
        <v>4</v>
      </c>
      <c r="L11" s="8">
        <v>1</v>
      </c>
      <c r="M11" s="8">
        <v>0</v>
      </c>
      <c r="N11" s="8">
        <v>0</v>
      </c>
      <c r="O11" s="6">
        <v>0</v>
      </c>
      <c r="P11" s="6">
        <v>0</v>
      </c>
    </row>
    <row r="12" spans="1:16" ht="25.5">
      <c r="A12" s="26" t="s">
        <v>18</v>
      </c>
      <c r="B12" s="8">
        <v>14</v>
      </c>
      <c r="C12" s="8">
        <f t="shared" si="0"/>
        <v>2</v>
      </c>
      <c r="D12" s="8">
        <v>0</v>
      </c>
      <c r="E12" s="8">
        <v>2</v>
      </c>
      <c r="F12" s="8">
        <v>0</v>
      </c>
      <c r="G12" s="8">
        <v>2</v>
      </c>
      <c r="H12" s="8">
        <v>10</v>
      </c>
      <c r="I12" s="8">
        <v>5</v>
      </c>
      <c r="J12" s="8">
        <v>5</v>
      </c>
      <c r="K12" s="8">
        <v>5</v>
      </c>
      <c r="L12" s="8">
        <v>0</v>
      </c>
      <c r="M12" s="8">
        <v>0</v>
      </c>
      <c r="N12" s="8">
        <v>0</v>
      </c>
      <c r="O12" s="6">
        <v>0</v>
      </c>
      <c r="P12" s="6">
        <v>0</v>
      </c>
    </row>
    <row r="13" spans="1:16" ht="25.5">
      <c r="A13" s="26" t="s">
        <v>19</v>
      </c>
      <c r="B13" s="8">
        <v>9</v>
      </c>
      <c r="C13" s="8">
        <f t="shared" si="0"/>
        <v>2</v>
      </c>
      <c r="D13" s="8">
        <v>0</v>
      </c>
      <c r="E13" s="8">
        <v>2</v>
      </c>
      <c r="F13" s="8">
        <v>0</v>
      </c>
      <c r="G13" s="8">
        <v>1</v>
      </c>
      <c r="H13" s="8">
        <v>6</v>
      </c>
      <c r="I13" s="8">
        <v>3</v>
      </c>
      <c r="J13" s="8">
        <v>2</v>
      </c>
      <c r="K13" s="8">
        <v>2</v>
      </c>
      <c r="L13" s="8">
        <v>0</v>
      </c>
      <c r="M13" s="8">
        <v>0</v>
      </c>
      <c r="N13" s="8">
        <v>0</v>
      </c>
      <c r="O13" s="6">
        <v>0</v>
      </c>
      <c r="P13" s="6">
        <v>0</v>
      </c>
    </row>
    <row r="14" spans="1:16" ht="12.75">
      <c r="A14" s="26" t="s">
        <v>20</v>
      </c>
      <c r="B14" s="8">
        <v>8</v>
      </c>
      <c r="C14" s="8">
        <f t="shared" si="0"/>
        <v>2</v>
      </c>
      <c r="D14" s="8">
        <v>0</v>
      </c>
      <c r="E14" s="8">
        <v>2</v>
      </c>
      <c r="F14" s="8">
        <v>0</v>
      </c>
      <c r="G14" s="8">
        <v>2</v>
      </c>
      <c r="H14" s="8">
        <v>4</v>
      </c>
      <c r="I14" s="8">
        <v>2</v>
      </c>
      <c r="J14" s="8">
        <v>1</v>
      </c>
      <c r="K14" s="8">
        <v>1</v>
      </c>
      <c r="L14" s="8">
        <v>0</v>
      </c>
      <c r="M14" s="8">
        <v>0</v>
      </c>
      <c r="N14" s="8">
        <v>0</v>
      </c>
      <c r="O14" s="6">
        <v>0</v>
      </c>
      <c r="P14" s="6">
        <v>0</v>
      </c>
    </row>
    <row r="15" spans="1:16" ht="12.75">
      <c r="A15" s="27" t="s">
        <v>21</v>
      </c>
      <c r="B15" s="8">
        <v>12</v>
      </c>
      <c r="C15" s="8">
        <f t="shared" si="0"/>
        <v>2</v>
      </c>
      <c r="D15" s="8">
        <v>0</v>
      </c>
      <c r="E15" s="8">
        <v>2</v>
      </c>
      <c r="F15" s="8">
        <v>0</v>
      </c>
      <c r="G15" s="8">
        <v>2</v>
      </c>
      <c r="H15" s="8">
        <v>8</v>
      </c>
      <c r="I15" s="8">
        <v>3</v>
      </c>
      <c r="J15" s="8">
        <v>2</v>
      </c>
      <c r="K15" s="8">
        <v>2</v>
      </c>
      <c r="L15" s="8">
        <v>0</v>
      </c>
      <c r="M15" s="8">
        <v>0</v>
      </c>
      <c r="N15" s="8">
        <v>0</v>
      </c>
      <c r="O15" s="6">
        <v>0</v>
      </c>
      <c r="P15" s="6">
        <v>0</v>
      </c>
    </row>
    <row r="16" spans="1:16" ht="12.75">
      <c r="A16" s="27" t="s">
        <v>25</v>
      </c>
      <c r="B16" s="8">
        <v>155</v>
      </c>
      <c r="C16" s="8">
        <f t="shared" si="0"/>
        <v>8</v>
      </c>
      <c r="D16" s="8">
        <v>0</v>
      </c>
      <c r="E16" s="8">
        <v>8</v>
      </c>
      <c r="F16" s="8">
        <v>0</v>
      </c>
      <c r="G16" s="8">
        <v>43</v>
      </c>
      <c r="H16" s="8">
        <v>101</v>
      </c>
      <c r="I16" s="8">
        <v>62</v>
      </c>
      <c r="J16" s="8">
        <v>48</v>
      </c>
      <c r="K16" s="8">
        <v>45</v>
      </c>
      <c r="L16" s="8">
        <v>0</v>
      </c>
      <c r="M16" s="8">
        <v>3</v>
      </c>
      <c r="N16" s="8">
        <v>0</v>
      </c>
      <c r="O16" s="6">
        <v>0</v>
      </c>
      <c r="P16" s="6">
        <v>0</v>
      </c>
    </row>
    <row r="17" spans="1:16" ht="12.75">
      <c r="A17" s="27" t="s">
        <v>22</v>
      </c>
      <c r="B17" s="8">
        <v>24</v>
      </c>
      <c r="C17" s="8">
        <f t="shared" si="0"/>
        <v>2</v>
      </c>
      <c r="D17" s="8">
        <v>0</v>
      </c>
      <c r="E17" s="8">
        <v>2</v>
      </c>
      <c r="F17" s="8">
        <v>0</v>
      </c>
      <c r="G17" s="8">
        <v>2</v>
      </c>
      <c r="H17" s="8">
        <v>20</v>
      </c>
      <c r="I17" s="8">
        <v>8</v>
      </c>
      <c r="J17" s="8">
        <v>8</v>
      </c>
      <c r="K17" s="8">
        <v>6</v>
      </c>
      <c r="L17" s="8">
        <v>0</v>
      </c>
      <c r="M17" s="8">
        <v>0</v>
      </c>
      <c r="N17" s="8">
        <v>0</v>
      </c>
      <c r="O17" s="6">
        <v>0</v>
      </c>
      <c r="P17" s="6">
        <v>0</v>
      </c>
    </row>
    <row r="18" spans="1:16" ht="38.25">
      <c r="A18" s="27" t="s">
        <v>23</v>
      </c>
      <c r="B18" s="8">
        <v>53</v>
      </c>
      <c r="C18" s="8">
        <f t="shared" si="0"/>
        <v>7</v>
      </c>
      <c r="D18" s="8">
        <v>0</v>
      </c>
      <c r="E18" s="8">
        <v>7</v>
      </c>
      <c r="F18" s="8">
        <v>0</v>
      </c>
      <c r="G18" s="8">
        <v>15</v>
      </c>
      <c r="H18" s="8">
        <v>29</v>
      </c>
      <c r="I18" s="8">
        <v>17</v>
      </c>
      <c r="J18" s="8">
        <v>15</v>
      </c>
      <c r="K18" s="8">
        <v>14</v>
      </c>
      <c r="L18" s="8">
        <v>2</v>
      </c>
      <c r="M18" s="8">
        <v>0</v>
      </c>
      <c r="N18" s="8">
        <v>0</v>
      </c>
      <c r="O18" s="6">
        <v>0</v>
      </c>
      <c r="P18" s="6">
        <v>0</v>
      </c>
    </row>
    <row r="19" spans="1:16" ht="12.75">
      <c r="A19" s="27" t="s">
        <v>26</v>
      </c>
      <c r="B19" s="8">
        <v>9</v>
      </c>
      <c r="C19" s="8">
        <f t="shared" si="0"/>
        <v>2</v>
      </c>
      <c r="D19" s="8">
        <v>0</v>
      </c>
      <c r="E19" s="8">
        <v>2</v>
      </c>
      <c r="F19" s="8">
        <v>0</v>
      </c>
      <c r="G19" s="8">
        <v>1</v>
      </c>
      <c r="H19" s="8">
        <v>6</v>
      </c>
      <c r="I19" s="8">
        <v>4</v>
      </c>
      <c r="J19" s="8">
        <v>2</v>
      </c>
      <c r="K19" s="8">
        <v>2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</row>
    <row r="20" spans="1:16" ht="12.75">
      <c r="A20" s="27" t="s">
        <v>24</v>
      </c>
      <c r="B20" s="8">
        <v>15</v>
      </c>
      <c r="C20" s="8">
        <f t="shared" si="0"/>
        <v>2</v>
      </c>
      <c r="D20" s="8">
        <v>0</v>
      </c>
      <c r="E20" s="8">
        <v>2</v>
      </c>
      <c r="F20" s="8">
        <v>0</v>
      </c>
      <c r="G20" s="8">
        <v>3</v>
      </c>
      <c r="H20" s="8">
        <v>9</v>
      </c>
      <c r="I20" s="8">
        <v>3</v>
      </c>
      <c r="J20" s="8">
        <v>3</v>
      </c>
      <c r="K20" s="8">
        <v>4</v>
      </c>
      <c r="L20" s="8">
        <v>1</v>
      </c>
      <c r="M20" s="8">
        <v>0</v>
      </c>
      <c r="N20" s="8">
        <v>0</v>
      </c>
      <c r="O20" s="8">
        <v>0</v>
      </c>
      <c r="P20" s="8">
        <v>0</v>
      </c>
    </row>
    <row r="21" spans="1:16" ht="25.5">
      <c r="A21" s="26" t="s">
        <v>27</v>
      </c>
      <c r="B21" s="8">
        <v>13</v>
      </c>
      <c r="C21" s="8">
        <f t="shared" si="0"/>
        <v>1</v>
      </c>
      <c r="D21" s="8">
        <v>0</v>
      </c>
      <c r="E21" s="8">
        <v>0</v>
      </c>
      <c r="F21" s="8">
        <v>1</v>
      </c>
      <c r="G21" s="8">
        <v>1</v>
      </c>
      <c r="H21" s="8">
        <v>11</v>
      </c>
      <c r="I21" s="8">
        <v>7</v>
      </c>
      <c r="J21" s="8">
        <v>7</v>
      </c>
      <c r="K21" s="8">
        <v>6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</row>
    <row r="22" spans="1:16" ht="25.5">
      <c r="A22" s="26" t="s">
        <v>28</v>
      </c>
      <c r="B22" s="8">
        <v>8</v>
      </c>
      <c r="C22" s="8">
        <f t="shared" si="0"/>
        <v>0</v>
      </c>
      <c r="D22" s="8">
        <v>0</v>
      </c>
      <c r="E22" s="8">
        <v>0</v>
      </c>
      <c r="F22" s="8">
        <v>0</v>
      </c>
      <c r="G22" s="8">
        <v>3</v>
      </c>
      <c r="H22" s="8">
        <v>5</v>
      </c>
      <c r="I22" s="8">
        <v>5</v>
      </c>
      <c r="J22" s="8">
        <v>4</v>
      </c>
      <c r="K22" s="8">
        <v>4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25.5">
      <c r="A23" s="26" t="s">
        <v>29</v>
      </c>
      <c r="B23" s="8">
        <v>27</v>
      </c>
      <c r="C23" s="8">
        <f t="shared" si="0"/>
        <v>2</v>
      </c>
      <c r="D23" s="8">
        <v>0</v>
      </c>
      <c r="E23" s="8">
        <v>0</v>
      </c>
      <c r="F23" s="8">
        <v>2</v>
      </c>
      <c r="G23" s="8">
        <v>0</v>
      </c>
      <c r="H23" s="8">
        <v>22</v>
      </c>
      <c r="I23" s="8">
        <v>16</v>
      </c>
      <c r="J23" s="8">
        <v>14</v>
      </c>
      <c r="K23" s="8">
        <v>12</v>
      </c>
      <c r="L23" s="8">
        <v>1</v>
      </c>
      <c r="M23" s="8">
        <v>2</v>
      </c>
      <c r="N23" s="8">
        <v>0</v>
      </c>
      <c r="O23" s="8">
        <v>0</v>
      </c>
      <c r="P23" s="8">
        <v>0</v>
      </c>
    </row>
    <row r="24" spans="1:16" s="3" customFormat="1" ht="12.75">
      <c r="A24" s="27" t="s">
        <v>30</v>
      </c>
      <c r="B24" s="28">
        <v>6</v>
      </c>
      <c r="C24" s="8">
        <f t="shared" si="0"/>
        <v>2</v>
      </c>
      <c r="D24" s="22">
        <v>0</v>
      </c>
      <c r="E24" s="22">
        <v>0</v>
      </c>
      <c r="F24" s="22">
        <v>2</v>
      </c>
      <c r="G24" s="22">
        <v>0</v>
      </c>
      <c r="H24" s="22">
        <v>4</v>
      </c>
      <c r="I24" s="22">
        <v>4</v>
      </c>
      <c r="J24" s="22">
        <v>2</v>
      </c>
      <c r="K24" s="22">
        <v>2</v>
      </c>
      <c r="L24" s="22">
        <v>0</v>
      </c>
      <c r="M24" s="22">
        <v>0</v>
      </c>
      <c r="N24" s="22">
        <v>0</v>
      </c>
      <c r="O24" s="15">
        <v>0</v>
      </c>
      <c r="P24" s="15">
        <v>0</v>
      </c>
    </row>
    <row r="25" spans="1:16" s="3" customFormat="1" ht="12.75">
      <c r="A25" s="27" t="s">
        <v>31</v>
      </c>
      <c r="B25" s="28">
        <v>6</v>
      </c>
      <c r="C25" s="8">
        <f t="shared" si="0"/>
        <v>1</v>
      </c>
      <c r="D25" s="22">
        <v>0</v>
      </c>
      <c r="E25" s="22">
        <v>0</v>
      </c>
      <c r="F25" s="22">
        <v>1</v>
      </c>
      <c r="G25" s="22">
        <v>4</v>
      </c>
      <c r="H25" s="22">
        <v>1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15">
        <v>0</v>
      </c>
      <c r="P25" s="15">
        <v>0</v>
      </c>
    </row>
    <row r="26" spans="1:16" s="3" customFormat="1" ht="12.75">
      <c r="A26" s="27" t="s">
        <v>32</v>
      </c>
      <c r="B26" s="28">
        <v>1</v>
      </c>
      <c r="C26" s="8">
        <f t="shared" si="0"/>
        <v>0</v>
      </c>
      <c r="D26" s="22">
        <v>0</v>
      </c>
      <c r="E26" s="22">
        <v>0</v>
      </c>
      <c r="F26" s="22">
        <v>0</v>
      </c>
      <c r="G26" s="22">
        <v>0</v>
      </c>
      <c r="H26" s="22">
        <v>1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15">
        <v>0</v>
      </c>
      <c r="P26" s="15">
        <v>0</v>
      </c>
    </row>
    <row r="27" spans="1:16" ht="12.75">
      <c r="A27" s="29" t="s">
        <v>33</v>
      </c>
      <c r="B27" s="23">
        <f>SUM(B9:B26)</f>
        <v>403</v>
      </c>
      <c r="C27" s="8">
        <f t="shared" si="0"/>
        <v>42</v>
      </c>
      <c r="D27" s="23">
        <f aca="true" t="shared" si="1" ref="D27:P27">SUM(D9:D26)</f>
        <v>0</v>
      </c>
      <c r="E27" s="23">
        <f t="shared" si="1"/>
        <v>36</v>
      </c>
      <c r="F27" s="23">
        <f t="shared" si="1"/>
        <v>6</v>
      </c>
      <c r="G27" s="23">
        <f>SUM(G9:G26)</f>
        <v>92</v>
      </c>
      <c r="H27" s="23">
        <f>SUM(H9:H26)</f>
        <v>259</v>
      </c>
      <c r="I27" s="23">
        <f t="shared" si="1"/>
        <v>152</v>
      </c>
      <c r="J27" s="23">
        <f t="shared" si="1"/>
        <v>121</v>
      </c>
      <c r="K27" s="23">
        <f t="shared" si="1"/>
        <v>113</v>
      </c>
      <c r="L27" s="23">
        <f t="shared" si="1"/>
        <v>5</v>
      </c>
      <c r="M27" s="23">
        <f t="shared" si="1"/>
        <v>5</v>
      </c>
      <c r="N27" s="23">
        <f t="shared" si="1"/>
        <v>0</v>
      </c>
      <c r="O27" s="16">
        <f t="shared" si="1"/>
        <v>0</v>
      </c>
      <c r="P27" s="16">
        <f t="shared" si="1"/>
        <v>0</v>
      </c>
    </row>
    <row r="28" spans="1:16" ht="40.5" customHeight="1">
      <c r="A28" s="14" t="s">
        <v>34</v>
      </c>
      <c r="B28" s="30">
        <v>33</v>
      </c>
      <c r="C28" s="24">
        <f>SUM(D28:F28)</f>
        <v>5</v>
      </c>
      <c r="D28" s="24">
        <v>5</v>
      </c>
      <c r="E28" s="24">
        <v>0</v>
      </c>
      <c r="F28" s="24">
        <v>0</v>
      </c>
      <c r="G28" s="24">
        <v>9</v>
      </c>
      <c r="H28" s="24">
        <v>19</v>
      </c>
      <c r="I28" s="24">
        <v>11</v>
      </c>
      <c r="J28" s="24">
        <v>7</v>
      </c>
      <c r="K28" s="24">
        <v>7</v>
      </c>
      <c r="L28" s="24">
        <v>0</v>
      </c>
      <c r="M28" s="9">
        <v>0</v>
      </c>
      <c r="N28" s="9">
        <v>0</v>
      </c>
      <c r="O28" s="9">
        <v>0</v>
      </c>
      <c r="P28" s="9">
        <v>0</v>
      </c>
    </row>
    <row r="29" spans="1:16" ht="25.5">
      <c r="A29" s="31" t="s">
        <v>35</v>
      </c>
      <c r="B29" s="30">
        <v>16</v>
      </c>
      <c r="C29" s="24">
        <f aca="true" t="shared" si="2" ref="C29:C43">SUM(D29:F29)</f>
        <v>2</v>
      </c>
      <c r="D29" s="24">
        <v>2</v>
      </c>
      <c r="E29" s="24">
        <v>0</v>
      </c>
      <c r="F29" s="24">
        <v>0</v>
      </c>
      <c r="G29" s="24">
        <v>0</v>
      </c>
      <c r="H29" s="24">
        <v>14</v>
      </c>
      <c r="I29" s="24">
        <v>10</v>
      </c>
      <c r="J29" s="24">
        <v>6</v>
      </c>
      <c r="K29" s="24">
        <v>6</v>
      </c>
      <c r="L29" s="24">
        <v>0</v>
      </c>
      <c r="M29" s="9">
        <v>0</v>
      </c>
      <c r="N29" s="9">
        <v>0</v>
      </c>
      <c r="O29" s="11">
        <v>0</v>
      </c>
      <c r="P29" s="11">
        <v>0</v>
      </c>
    </row>
    <row r="30" spans="1:16" ht="51">
      <c r="A30" s="31" t="s">
        <v>36</v>
      </c>
      <c r="B30" s="30">
        <v>39</v>
      </c>
      <c r="C30" s="24">
        <f t="shared" si="2"/>
        <v>5</v>
      </c>
      <c r="D30" s="24">
        <v>5</v>
      </c>
      <c r="E30" s="24">
        <v>0</v>
      </c>
      <c r="F30" s="24">
        <v>0</v>
      </c>
      <c r="G30" s="24">
        <v>7</v>
      </c>
      <c r="H30" s="24">
        <v>27</v>
      </c>
      <c r="I30" s="24">
        <v>14</v>
      </c>
      <c r="J30" s="24">
        <v>8</v>
      </c>
      <c r="K30" s="24">
        <v>8</v>
      </c>
      <c r="L30" s="24">
        <v>0</v>
      </c>
      <c r="M30" s="9">
        <v>0</v>
      </c>
      <c r="N30" s="9">
        <v>0</v>
      </c>
      <c r="O30" s="9">
        <v>0</v>
      </c>
      <c r="P30" s="9">
        <v>0</v>
      </c>
    </row>
    <row r="31" spans="1:16" ht="38.25">
      <c r="A31" s="31" t="s">
        <v>37</v>
      </c>
      <c r="B31" s="30">
        <v>24</v>
      </c>
      <c r="C31" s="24">
        <f t="shared" si="2"/>
        <v>4</v>
      </c>
      <c r="D31" s="24">
        <v>4</v>
      </c>
      <c r="E31" s="24">
        <v>0</v>
      </c>
      <c r="F31" s="24">
        <v>0</v>
      </c>
      <c r="G31" s="24">
        <v>11</v>
      </c>
      <c r="H31" s="24">
        <v>9</v>
      </c>
      <c r="I31" s="24">
        <v>3</v>
      </c>
      <c r="J31" s="24">
        <v>2</v>
      </c>
      <c r="K31" s="24">
        <v>2</v>
      </c>
      <c r="L31" s="24">
        <v>0</v>
      </c>
      <c r="M31" s="24">
        <v>0</v>
      </c>
      <c r="N31" s="24">
        <v>0</v>
      </c>
      <c r="O31" s="10">
        <v>0</v>
      </c>
      <c r="P31" s="10">
        <v>0</v>
      </c>
    </row>
    <row r="32" spans="1:16" ht="25.5">
      <c r="A32" s="31" t="s">
        <v>38</v>
      </c>
      <c r="B32" s="30">
        <v>32</v>
      </c>
      <c r="C32" s="24">
        <f t="shared" si="2"/>
        <v>7</v>
      </c>
      <c r="D32" s="24">
        <v>7</v>
      </c>
      <c r="E32" s="24">
        <f>-F212</f>
        <v>0</v>
      </c>
      <c r="F32" s="24">
        <v>0</v>
      </c>
      <c r="G32" s="24">
        <v>3</v>
      </c>
      <c r="H32" s="24">
        <v>22</v>
      </c>
      <c r="I32" s="24">
        <v>11</v>
      </c>
      <c r="J32" s="24">
        <v>8</v>
      </c>
      <c r="K32" s="24">
        <v>8</v>
      </c>
      <c r="L32" s="24">
        <v>0</v>
      </c>
      <c r="M32" s="13">
        <v>0</v>
      </c>
      <c r="N32" s="13">
        <v>0</v>
      </c>
      <c r="O32" s="12">
        <v>0</v>
      </c>
      <c r="P32" s="12">
        <v>0</v>
      </c>
    </row>
    <row r="33" spans="1:16" ht="25.5">
      <c r="A33" s="31" t="s">
        <v>39</v>
      </c>
      <c r="B33" s="30">
        <v>49</v>
      </c>
      <c r="C33" s="24">
        <f t="shared" si="2"/>
        <v>5</v>
      </c>
      <c r="D33" s="24">
        <v>5</v>
      </c>
      <c r="E33" s="24">
        <f>-F33</f>
        <v>0</v>
      </c>
      <c r="F33" s="24">
        <v>0</v>
      </c>
      <c r="G33" s="24">
        <v>10</v>
      </c>
      <c r="H33" s="24">
        <v>34</v>
      </c>
      <c r="I33" s="24">
        <v>18</v>
      </c>
      <c r="J33" s="24">
        <v>14</v>
      </c>
      <c r="K33" s="24">
        <v>14</v>
      </c>
      <c r="L33" s="24">
        <v>0</v>
      </c>
      <c r="M33" s="13">
        <v>0</v>
      </c>
      <c r="N33" s="13">
        <v>0</v>
      </c>
      <c r="O33" s="12">
        <v>0</v>
      </c>
      <c r="P33" s="12">
        <v>0</v>
      </c>
    </row>
    <row r="34" spans="1:16" ht="51.75" customHeight="1">
      <c r="A34" s="14" t="s">
        <v>40</v>
      </c>
      <c r="B34" s="8">
        <v>14</v>
      </c>
      <c r="C34" s="24">
        <f t="shared" si="2"/>
        <v>0</v>
      </c>
      <c r="D34" s="8">
        <v>0</v>
      </c>
      <c r="E34" s="8">
        <v>0</v>
      </c>
      <c r="F34" s="8">
        <v>0</v>
      </c>
      <c r="G34" s="8">
        <v>0</v>
      </c>
      <c r="H34" s="8">
        <v>14</v>
      </c>
      <c r="I34" s="8">
        <v>7</v>
      </c>
      <c r="J34" s="8">
        <v>6</v>
      </c>
      <c r="K34" s="8">
        <v>6</v>
      </c>
      <c r="L34" s="8">
        <v>0</v>
      </c>
      <c r="M34" s="8">
        <v>0</v>
      </c>
      <c r="N34" s="8">
        <v>0</v>
      </c>
      <c r="O34" s="6">
        <v>0</v>
      </c>
      <c r="P34" s="6">
        <v>0</v>
      </c>
    </row>
    <row r="35" spans="1:16" ht="48.75" customHeight="1">
      <c r="A35" s="14" t="s">
        <v>45</v>
      </c>
      <c r="B35" s="30">
        <v>47</v>
      </c>
      <c r="C35" s="24">
        <f>SUM(D35:F35)</f>
        <v>0</v>
      </c>
      <c r="D35" s="24">
        <v>0</v>
      </c>
      <c r="E35" s="24">
        <v>0</v>
      </c>
      <c r="F35" s="24">
        <v>0</v>
      </c>
      <c r="G35" s="24">
        <v>2</v>
      </c>
      <c r="H35" s="24">
        <v>45</v>
      </c>
      <c r="I35" s="24">
        <v>18</v>
      </c>
      <c r="J35" s="24">
        <v>13</v>
      </c>
      <c r="K35" s="24">
        <v>13</v>
      </c>
      <c r="L35" s="24">
        <v>0</v>
      </c>
      <c r="M35" s="13">
        <v>0</v>
      </c>
      <c r="N35" s="13">
        <v>0</v>
      </c>
      <c r="O35" s="13">
        <v>0</v>
      </c>
      <c r="P35" s="13">
        <v>0</v>
      </c>
    </row>
    <row r="36" spans="1:16" ht="22.5" customHeight="1">
      <c r="A36" s="14" t="s">
        <v>50</v>
      </c>
      <c r="B36" s="8">
        <v>15</v>
      </c>
      <c r="C36" s="24">
        <f t="shared" si="2"/>
        <v>0</v>
      </c>
      <c r="D36" s="8">
        <v>0</v>
      </c>
      <c r="E36" s="8">
        <v>0</v>
      </c>
      <c r="F36" s="8">
        <v>0</v>
      </c>
      <c r="G36" s="8">
        <v>0</v>
      </c>
      <c r="H36" s="8">
        <v>15</v>
      </c>
      <c r="I36" s="8">
        <v>5</v>
      </c>
      <c r="J36" s="8">
        <v>5</v>
      </c>
      <c r="K36" s="8">
        <v>5</v>
      </c>
      <c r="L36" s="8">
        <v>0</v>
      </c>
      <c r="M36" s="8">
        <v>0</v>
      </c>
      <c r="N36" s="8">
        <v>0</v>
      </c>
      <c r="O36" s="6">
        <v>0</v>
      </c>
      <c r="P36" s="6">
        <v>0</v>
      </c>
    </row>
    <row r="37" spans="1:16" ht="29.25" customHeight="1">
      <c r="A37" s="14" t="s">
        <v>49</v>
      </c>
      <c r="B37" s="8">
        <v>22</v>
      </c>
      <c r="C37" s="24">
        <f t="shared" si="2"/>
        <v>1</v>
      </c>
      <c r="D37" s="8">
        <v>1</v>
      </c>
      <c r="E37" s="8">
        <v>0</v>
      </c>
      <c r="F37" s="8">
        <v>0</v>
      </c>
      <c r="G37" s="8">
        <v>2</v>
      </c>
      <c r="H37" s="8">
        <v>19</v>
      </c>
      <c r="I37" s="8">
        <v>12</v>
      </c>
      <c r="J37" s="8">
        <v>11</v>
      </c>
      <c r="K37" s="8">
        <v>11</v>
      </c>
      <c r="L37" s="8">
        <v>0</v>
      </c>
      <c r="M37" s="8">
        <v>0</v>
      </c>
      <c r="N37" s="8">
        <v>0</v>
      </c>
      <c r="O37" s="6">
        <v>0</v>
      </c>
      <c r="P37" s="6">
        <v>0</v>
      </c>
    </row>
    <row r="38" spans="1:16" ht="21.75" customHeight="1">
      <c r="A38" s="14" t="s">
        <v>47</v>
      </c>
      <c r="B38" s="8">
        <v>47</v>
      </c>
      <c r="C38" s="24">
        <f t="shared" si="2"/>
        <v>2</v>
      </c>
      <c r="D38" s="8">
        <v>2</v>
      </c>
      <c r="E38" s="8">
        <v>0</v>
      </c>
      <c r="F38" s="8">
        <v>0</v>
      </c>
      <c r="G38" s="8">
        <v>5</v>
      </c>
      <c r="H38" s="8">
        <v>40</v>
      </c>
      <c r="I38" s="8">
        <v>22</v>
      </c>
      <c r="J38" s="8">
        <v>17</v>
      </c>
      <c r="K38" s="8">
        <v>17</v>
      </c>
      <c r="L38" s="8">
        <v>0</v>
      </c>
      <c r="M38" s="8">
        <v>0</v>
      </c>
      <c r="N38" s="8">
        <v>0</v>
      </c>
      <c r="O38" s="6">
        <v>0</v>
      </c>
      <c r="P38" s="6">
        <v>0</v>
      </c>
    </row>
    <row r="39" spans="1:16" ht="38.25">
      <c r="A39" s="14" t="s">
        <v>46</v>
      </c>
      <c r="B39" s="30">
        <v>32</v>
      </c>
      <c r="C39" s="24">
        <f t="shared" si="2"/>
        <v>3</v>
      </c>
      <c r="D39" s="24">
        <v>3</v>
      </c>
      <c r="E39" s="24">
        <v>0</v>
      </c>
      <c r="F39" s="24">
        <v>0</v>
      </c>
      <c r="G39" s="24">
        <v>8</v>
      </c>
      <c r="H39" s="24">
        <v>20</v>
      </c>
      <c r="I39" s="24">
        <v>7</v>
      </c>
      <c r="J39" s="24">
        <v>4</v>
      </c>
      <c r="K39" s="24">
        <v>4</v>
      </c>
      <c r="L39" s="24">
        <v>0</v>
      </c>
      <c r="M39" s="13">
        <v>1</v>
      </c>
      <c r="N39" s="13">
        <v>0</v>
      </c>
      <c r="O39" s="13">
        <v>0</v>
      </c>
      <c r="P39" s="13">
        <v>0</v>
      </c>
    </row>
    <row r="40" spans="1:16" ht="38.25">
      <c r="A40" s="14" t="s">
        <v>48</v>
      </c>
      <c r="B40" s="8">
        <v>17</v>
      </c>
      <c r="C40" s="24">
        <f t="shared" si="2"/>
        <v>1</v>
      </c>
      <c r="D40" s="8">
        <v>1</v>
      </c>
      <c r="E40" s="24">
        <v>0</v>
      </c>
      <c r="F40" s="24">
        <v>0</v>
      </c>
      <c r="G40" s="8">
        <v>1</v>
      </c>
      <c r="H40" s="8">
        <v>15</v>
      </c>
      <c r="I40" s="8">
        <v>10</v>
      </c>
      <c r="J40" s="8">
        <v>8</v>
      </c>
      <c r="K40" s="8">
        <v>8</v>
      </c>
      <c r="L40" s="24">
        <v>0</v>
      </c>
      <c r="M40" s="8">
        <v>0</v>
      </c>
      <c r="N40" s="13">
        <v>0</v>
      </c>
      <c r="O40" s="13">
        <v>0</v>
      </c>
      <c r="P40" s="13">
        <v>0</v>
      </c>
    </row>
    <row r="41" spans="1:16" ht="25.5">
      <c r="A41" s="14" t="s">
        <v>41</v>
      </c>
      <c r="B41" s="8">
        <v>47</v>
      </c>
      <c r="C41" s="24">
        <f t="shared" si="2"/>
        <v>0</v>
      </c>
      <c r="D41" s="8">
        <v>0</v>
      </c>
      <c r="E41" s="24">
        <v>0</v>
      </c>
      <c r="F41" s="24">
        <v>0</v>
      </c>
      <c r="G41" s="8">
        <v>0</v>
      </c>
      <c r="H41" s="8">
        <v>44</v>
      </c>
      <c r="I41" s="8">
        <v>20</v>
      </c>
      <c r="J41" s="8">
        <v>20</v>
      </c>
      <c r="K41" s="8">
        <v>20</v>
      </c>
      <c r="L41" s="8">
        <v>3</v>
      </c>
      <c r="M41" s="8">
        <v>0</v>
      </c>
      <c r="N41" s="13">
        <v>0</v>
      </c>
      <c r="O41" s="13">
        <v>0</v>
      </c>
      <c r="P41" s="13">
        <v>0</v>
      </c>
    </row>
    <row r="42" spans="1:16" ht="12.75">
      <c r="A42" s="4" t="s">
        <v>43</v>
      </c>
      <c r="B42" s="25">
        <f>SUM(B28:B41)</f>
        <v>434</v>
      </c>
      <c r="C42" s="24">
        <f t="shared" si="2"/>
        <v>35</v>
      </c>
      <c r="D42" s="25">
        <f aca="true" t="shared" si="3" ref="D42:P42">SUM(D28:D41)</f>
        <v>35</v>
      </c>
      <c r="E42" s="25">
        <f t="shared" si="3"/>
        <v>0</v>
      </c>
      <c r="F42" s="25">
        <f t="shared" si="3"/>
        <v>0</v>
      </c>
      <c r="G42" s="25">
        <f t="shared" si="3"/>
        <v>58</v>
      </c>
      <c r="H42" s="25">
        <f t="shared" si="3"/>
        <v>337</v>
      </c>
      <c r="I42" s="25">
        <f t="shared" si="3"/>
        <v>168</v>
      </c>
      <c r="J42" s="25">
        <f t="shared" si="3"/>
        <v>129</v>
      </c>
      <c r="K42" s="25">
        <f t="shared" si="3"/>
        <v>129</v>
      </c>
      <c r="L42" s="25">
        <f t="shared" si="3"/>
        <v>3</v>
      </c>
      <c r="M42" s="25">
        <f t="shared" si="3"/>
        <v>1</v>
      </c>
      <c r="N42" s="25">
        <f t="shared" si="3"/>
        <v>0</v>
      </c>
      <c r="O42" s="7">
        <f t="shared" si="3"/>
        <v>0</v>
      </c>
      <c r="P42" s="7">
        <f t="shared" si="3"/>
        <v>0</v>
      </c>
    </row>
    <row r="43" spans="1:16" ht="12.75">
      <c r="A43" s="4" t="s">
        <v>44</v>
      </c>
      <c r="B43" s="8">
        <f aca="true" t="shared" si="4" ref="B43:P43">B27+B42</f>
        <v>837</v>
      </c>
      <c r="C43" s="24">
        <f t="shared" si="2"/>
        <v>77</v>
      </c>
      <c r="D43" s="8">
        <f t="shared" si="4"/>
        <v>35</v>
      </c>
      <c r="E43" s="8">
        <f t="shared" si="4"/>
        <v>36</v>
      </c>
      <c r="F43" s="8">
        <f t="shared" si="4"/>
        <v>6</v>
      </c>
      <c r="G43" s="8">
        <f t="shared" si="4"/>
        <v>150</v>
      </c>
      <c r="H43" s="8">
        <f t="shared" si="4"/>
        <v>596</v>
      </c>
      <c r="I43" s="8">
        <f t="shared" si="4"/>
        <v>320</v>
      </c>
      <c r="J43" s="8">
        <f t="shared" si="4"/>
        <v>250</v>
      </c>
      <c r="K43" s="8">
        <f t="shared" si="4"/>
        <v>242</v>
      </c>
      <c r="L43" s="8">
        <f t="shared" si="4"/>
        <v>8</v>
      </c>
      <c r="M43" s="8">
        <f t="shared" si="4"/>
        <v>6</v>
      </c>
      <c r="N43" s="8">
        <f t="shared" si="4"/>
        <v>0</v>
      </c>
      <c r="O43" s="6">
        <f t="shared" si="4"/>
        <v>0</v>
      </c>
      <c r="P43" s="6">
        <f t="shared" si="4"/>
        <v>0</v>
      </c>
    </row>
    <row r="44" ht="12.75">
      <c r="O44" s="17"/>
    </row>
    <row r="45" ht="12.75">
      <c r="O45" s="17"/>
    </row>
    <row r="46" ht="12.75">
      <c r="O46" s="17"/>
    </row>
    <row r="47" ht="12.75">
      <c r="O47" s="17"/>
    </row>
    <row r="48" ht="12.75">
      <c r="O48" s="17"/>
    </row>
    <row r="49" ht="12.75">
      <c r="O49" s="17"/>
    </row>
    <row r="50" ht="12.75">
      <c r="O50" s="17"/>
    </row>
    <row r="51" ht="12.75">
      <c r="O51" s="17"/>
    </row>
    <row r="52" ht="12.75">
      <c r="O52" s="17"/>
    </row>
    <row r="53" ht="12.75">
      <c r="O53" s="17"/>
    </row>
    <row r="54" ht="12.75">
      <c r="O54" s="17"/>
    </row>
    <row r="55" ht="12.75">
      <c r="O55" s="17"/>
    </row>
    <row r="56" ht="12.75">
      <c r="O56" s="17"/>
    </row>
    <row r="57" ht="12.75">
      <c r="O57" s="17"/>
    </row>
    <row r="58" ht="12.75">
      <c r="O58" s="17"/>
    </row>
    <row r="59" ht="12.75">
      <c r="O59" s="17"/>
    </row>
    <row r="60" ht="12.75">
      <c r="O60" s="17"/>
    </row>
    <row r="61" ht="12.75">
      <c r="O61" s="17"/>
    </row>
    <row r="62" ht="12.75">
      <c r="O62" s="17"/>
    </row>
    <row r="63" ht="12.75">
      <c r="O63" s="17"/>
    </row>
    <row r="64" ht="12.75">
      <c r="O64" s="17"/>
    </row>
    <row r="65" ht="12.75">
      <c r="O65" s="17"/>
    </row>
    <row r="66" ht="12.75">
      <c r="O66" s="17"/>
    </row>
    <row r="67" ht="12.75">
      <c r="O67" s="17"/>
    </row>
    <row r="68" ht="12.75">
      <c r="O68" s="17"/>
    </row>
    <row r="69" ht="12.75">
      <c r="O69" s="17"/>
    </row>
    <row r="70" ht="12.75">
      <c r="O70" s="17"/>
    </row>
    <row r="71" ht="12.75">
      <c r="O71" s="17"/>
    </row>
    <row r="72" ht="12.75">
      <c r="O72" s="17"/>
    </row>
    <row r="73" ht="12.75">
      <c r="O73" s="17"/>
    </row>
    <row r="74" ht="12.75">
      <c r="O74" s="17"/>
    </row>
    <row r="75" ht="12.75">
      <c r="O75" s="17"/>
    </row>
    <row r="76" ht="12.75">
      <c r="O76" s="17"/>
    </row>
    <row r="77" ht="12.75">
      <c r="O77" s="17"/>
    </row>
    <row r="78" ht="12.75">
      <c r="O78" s="17"/>
    </row>
    <row r="79" ht="12.75">
      <c r="O79" s="17"/>
    </row>
    <row r="80" ht="12.75">
      <c r="O80" s="17"/>
    </row>
    <row r="81" ht="12.75">
      <c r="O81" s="17"/>
    </row>
    <row r="82" ht="12.75">
      <c r="O82" s="17"/>
    </row>
    <row r="83" ht="12.75">
      <c r="O83" s="17"/>
    </row>
    <row r="84" ht="12.75">
      <c r="O84" s="17"/>
    </row>
    <row r="85" ht="12.75">
      <c r="O85" s="17"/>
    </row>
    <row r="86" ht="12.75">
      <c r="O86" s="17"/>
    </row>
    <row r="87" ht="12.75">
      <c r="O87" s="17"/>
    </row>
    <row r="88" ht="12.75">
      <c r="O88" s="17"/>
    </row>
    <row r="89" ht="12.75">
      <c r="O89" s="17"/>
    </row>
    <row r="90" ht="12.75">
      <c r="O90" s="17"/>
    </row>
  </sheetData>
  <sheetProtection/>
  <mergeCells count="14">
    <mergeCell ref="A7:A8"/>
    <mergeCell ref="G7:G8"/>
    <mergeCell ref="L7:L8"/>
    <mergeCell ref="M7:M8"/>
    <mergeCell ref="N2:P2"/>
    <mergeCell ref="C7:F7"/>
    <mergeCell ref="H7:I7"/>
    <mergeCell ref="J7:K7"/>
    <mergeCell ref="B4:P4"/>
    <mergeCell ref="B7:B8"/>
    <mergeCell ref="P7:P8"/>
    <mergeCell ref="N7:N8"/>
    <mergeCell ref="O7:O8"/>
    <mergeCell ref="G5:M5"/>
  </mergeCells>
  <printOptions/>
  <pageMargins left="0.23622047244094488" right="0.23622047244094488" top="0" bottom="0.7874015748031497" header="0.31496062992125984" footer="2.0866141732283463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МГОУ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01_sek_01</dc:creator>
  <cp:keywords/>
  <dc:description/>
  <cp:lastModifiedBy>Куликов Артем Игоревич</cp:lastModifiedBy>
  <cp:lastPrinted>2017-05-29T12:14:42Z</cp:lastPrinted>
  <dcterms:created xsi:type="dcterms:W3CDTF">2010-06-03T07:51:44Z</dcterms:created>
  <dcterms:modified xsi:type="dcterms:W3CDTF">2017-05-31T07:56:33Z</dcterms:modified>
  <cp:category/>
  <cp:version/>
  <cp:contentType/>
  <cp:contentStatus/>
</cp:coreProperties>
</file>